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9720" windowHeight="7320" activeTab="0"/>
  </bookViews>
  <sheets>
    <sheet name="Sindacato 2" sheetId="1" r:id="rId1"/>
  </sheets>
  <definedNames/>
  <calcPr fullCalcOnLoad="1"/>
</workbook>
</file>

<file path=xl/sharedStrings.xml><?xml version="1.0" encoding="utf-8"?>
<sst xmlns="http://schemas.openxmlformats.org/spreadsheetml/2006/main" count="45" uniqueCount="18">
  <si>
    <t>5cls</t>
  </si>
  <si>
    <t>5ls</t>
  </si>
  <si>
    <t>cat.</t>
  </si>
  <si>
    <t>a</t>
  </si>
  <si>
    <t>b</t>
  </si>
  <si>
    <t>c</t>
  </si>
  <si>
    <t>d</t>
  </si>
  <si>
    <t>e</t>
  </si>
  <si>
    <t>6^</t>
  </si>
  <si>
    <t>5^</t>
  </si>
  <si>
    <t>3^</t>
  </si>
  <si>
    <t>4^</t>
  </si>
  <si>
    <t>par.</t>
  </si>
  <si>
    <t>2^</t>
  </si>
  <si>
    <t>Valore  da erogare sino al 31/12/2000.</t>
  </si>
  <si>
    <t>Erogazione della seconda quota con decorrenza dal 1/1/2001 al 31/12/2001.</t>
  </si>
  <si>
    <t>Erogazione della terza quota con decorrenza dall' 1/1/2002 al 31/12/2002.</t>
  </si>
  <si>
    <t>Aermacchi:  Tabelle Progetto Ruoli allegate all'Accordo 17.12.99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</si>
</sst>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.0_-;\-* #,##0.0_-;_-* &quot;-&quot;_-;_-@_-"/>
    <numFmt numFmtId="165" formatCode="_-* #,##0.00_-;\-* #,##0.00_-;_-* &quot;-&quot;_-;_-@_-"/>
    <numFmt numFmtId="166" formatCode="_-* #,##0.000_-;\-* #,##0.000_-;_-* &quot;-&quot;_-;_-@_-"/>
  </numFmts>
  <fonts count="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1" fontId="1" fillId="0" borderId="0" xfId="16" applyFont="1" applyAlignment="1">
      <alignment horizontal="left"/>
    </xf>
    <xf numFmtId="41" fontId="1" fillId="0" borderId="0" xfId="16" applyFont="1" applyAlignment="1">
      <alignment/>
    </xf>
    <xf numFmtId="0" fontId="2" fillId="0" borderId="0" xfId="0" applyFont="1" applyAlignment="1">
      <alignment/>
    </xf>
    <xf numFmtId="41" fontId="1" fillId="0" borderId="0" xfId="16" applyFont="1" applyAlignment="1">
      <alignment horizontal="center"/>
    </xf>
    <xf numFmtId="41" fontId="2" fillId="0" borderId="0" xfId="16" applyFont="1" applyAlignment="1">
      <alignment/>
    </xf>
    <xf numFmtId="41" fontId="2" fillId="0" borderId="0" xfId="16" applyFont="1" applyAlignment="1">
      <alignment horizontal="center"/>
    </xf>
    <xf numFmtId="41" fontId="2" fillId="0" borderId="0" xfId="0" applyNumberFormat="1" applyFont="1" applyAlignment="1">
      <alignment/>
    </xf>
    <xf numFmtId="41" fontId="2" fillId="0" borderId="0" xfId="16" applyNumberFormat="1" applyFont="1" applyAlignment="1">
      <alignment/>
    </xf>
    <xf numFmtId="165" fontId="2" fillId="0" borderId="0" xfId="16" applyNumberFormat="1" applyFont="1" applyAlignment="1">
      <alignment/>
    </xf>
    <xf numFmtId="41" fontId="2" fillId="0" borderId="0" xfId="16" applyFont="1" applyAlignment="1">
      <alignment horizontal="left"/>
    </xf>
    <xf numFmtId="9" fontId="2" fillId="0" borderId="0" xfId="16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workbookViewId="0" topLeftCell="A1">
      <selection activeCell="E13" sqref="E12:E13"/>
    </sheetView>
  </sheetViews>
  <sheetFormatPr defaultColWidth="9.140625" defaultRowHeight="12.75"/>
  <cols>
    <col min="1" max="1" width="3.28125" style="3" customWidth="1"/>
    <col min="2" max="2" width="11.28125" style="3" customWidth="1"/>
    <col min="3" max="3" width="11.140625" style="3" customWidth="1"/>
    <col min="4" max="4" width="8.57421875" style="3" customWidth="1"/>
    <col min="5" max="5" width="7.7109375" style="3" customWidth="1"/>
    <col min="6" max="6" width="8.00390625" style="3" customWidth="1"/>
    <col min="7" max="7" width="8.28125" style="3" customWidth="1"/>
    <col min="8" max="8" width="2.00390625" style="3" hidden="1" customWidth="1"/>
    <col min="9" max="16384" width="9.140625" style="3" customWidth="1"/>
  </cols>
  <sheetData>
    <row r="1" spans="1:8" ht="11.25">
      <c r="A1" s="1" t="s">
        <v>17</v>
      </c>
      <c r="B1" s="2"/>
      <c r="C1" s="2"/>
      <c r="D1" s="2"/>
      <c r="E1" s="2"/>
      <c r="F1" s="2"/>
      <c r="G1" s="2"/>
      <c r="H1" s="2"/>
    </row>
    <row r="2" spans="1:8" ht="11.25">
      <c r="A2" s="4"/>
      <c r="B2" s="5"/>
      <c r="C2" s="5"/>
      <c r="D2" s="5"/>
      <c r="E2" s="5"/>
      <c r="F2" s="5"/>
      <c r="G2" s="5"/>
      <c r="H2" s="5"/>
    </row>
    <row r="3" spans="1:8" ht="11.25">
      <c r="A3" s="1"/>
      <c r="B3" s="5"/>
      <c r="C3" s="5"/>
      <c r="D3" s="5"/>
      <c r="E3" s="5"/>
      <c r="F3" s="5"/>
      <c r="G3" s="5"/>
      <c r="H3" s="5"/>
    </row>
    <row r="4" spans="1:8" ht="11.25">
      <c r="A4" s="1" t="s">
        <v>14</v>
      </c>
      <c r="B4" s="5"/>
      <c r="C4" s="5"/>
      <c r="D4" s="5"/>
      <c r="E4" s="5"/>
      <c r="F4" s="5"/>
      <c r="G4" s="5"/>
      <c r="H4" s="5"/>
    </row>
    <row r="5" spans="5:8" ht="11.25">
      <c r="E5" s="5"/>
      <c r="F5" s="5"/>
      <c r="G5" s="5"/>
      <c r="H5" s="5"/>
    </row>
    <row r="6" spans="1:8" ht="11.25">
      <c r="A6" s="1"/>
      <c r="B6" s="5"/>
      <c r="C6" s="5"/>
      <c r="D6" s="5"/>
      <c r="E6" s="5"/>
      <c r="F6" s="5"/>
      <c r="G6" s="5"/>
      <c r="H6" s="5"/>
    </row>
    <row r="7" spans="1:8" ht="11.25">
      <c r="A7" s="4" t="s">
        <v>2</v>
      </c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/>
      <c r="H7" s="4"/>
    </row>
    <row r="8" spans="1:9" ht="11.25">
      <c r="A8" s="4" t="s">
        <v>8</v>
      </c>
      <c r="B8" s="7">
        <f>F8/5</f>
        <v>9000</v>
      </c>
      <c r="C8" s="5">
        <f>B8*2</f>
        <v>18000</v>
      </c>
      <c r="D8" s="5">
        <f>B8*3</f>
        <v>27000</v>
      </c>
      <c r="E8" s="5">
        <f>B8*4</f>
        <v>36000</v>
      </c>
      <c r="F8" s="5">
        <v>45000</v>
      </c>
      <c r="G8" s="5">
        <v>150</v>
      </c>
      <c r="H8" s="5"/>
      <c r="I8" s="5"/>
    </row>
    <row r="9" spans="1:9" ht="11.25">
      <c r="A9" s="4" t="s">
        <v>0</v>
      </c>
      <c r="B9" s="7">
        <f aca="true" t="shared" si="0" ref="B9:B14">F9/5</f>
        <v>9000</v>
      </c>
      <c r="C9" s="5">
        <f aca="true" t="shared" si="1" ref="C9:C14">B9*2</f>
        <v>18000</v>
      </c>
      <c r="D9" s="5">
        <f aca="true" t="shared" si="2" ref="D9:D14">B9*3</f>
        <v>27000</v>
      </c>
      <c r="E9" s="5">
        <f aca="true" t="shared" si="3" ref="E9:E14">B9*4</f>
        <v>36000</v>
      </c>
      <c r="F9" s="5">
        <v>45000</v>
      </c>
      <c r="G9" s="5">
        <v>150</v>
      </c>
      <c r="H9" s="8"/>
      <c r="I9" s="5"/>
    </row>
    <row r="10" spans="1:9" ht="11.25">
      <c r="A10" s="4" t="s">
        <v>1</v>
      </c>
      <c r="B10" s="7">
        <f t="shared" si="0"/>
        <v>7200</v>
      </c>
      <c r="C10" s="5">
        <f t="shared" si="1"/>
        <v>14400</v>
      </c>
      <c r="D10" s="5">
        <f t="shared" si="2"/>
        <v>21600</v>
      </c>
      <c r="E10" s="5">
        <f t="shared" si="3"/>
        <v>28800</v>
      </c>
      <c r="F10" s="5">
        <v>36000</v>
      </c>
      <c r="G10" s="5">
        <v>120</v>
      </c>
      <c r="H10" s="8"/>
      <c r="I10" s="5"/>
    </row>
    <row r="11" spans="1:9" ht="11.25">
      <c r="A11" s="4" t="s">
        <v>9</v>
      </c>
      <c r="B11" s="7">
        <f t="shared" si="0"/>
        <v>6000</v>
      </c>
      <c r="C11" s="5">
        <f t="shared" si="1"/>
        <v>12000</v>
      </c>
      <c r="D11" s="5">
        <f t="shared" si="2"/>
        <v>18000</v>
      </c>
      <c r="E11" s="5">
        <f t="shared" si="3"/>
        <v>24000</v>
      </c>
      <c r="F11" s="5">
        <v>30000</v>
      </c>
      <c r="G11" s="5">
        <f>(F11-F11)/F11*100+100</f>
        <v>100</v>
      </c>
      <c r="H11" s="5"/>
      <c r="I11" s="5"/>
    </row>
    <row r="12" spans="1:9" ht="11.25">
      <c r="A12" s="4" t="s">
        <v>11</v>
      </c>
      <c r="B12" s="7">
        <f t="shared" si="0"/>
        <v>5280</v>
      </c>
      <c r="C12" s="5">
        <f t="shared" si="1"/>
        <v>10560</v>
      </c>
      <c r="D12" s="5">
        <f t="shared" si="2"/>
        <v>15840</v>
      </c>
      <c r="E12" s="5">
        <f t="shared" si="3"/>
        <v>21120</v>
      </c>
      <c r="F12" s="5">
        <v>26400</v>
      </c>
      <c r="G12" s="5">
        <v>88</v>
      </c>
      <c r="H12" s="5"/>
      <c r="I12" s="5"/>
    </row>
    <row r="13" spans="1:9" ht="11.25">
      <c r="A13" s="4" t="s">
        <v>10</v>
      </c>
      <c r="B13" s="7">
        <f t="shared" si="0"/>
        <v>4980</v>
      </c>
      <c r="C13" s="5">
        <f t="shared" si="1"/>
        <v>9960</v>
      </c>
      <c r="D13" s="5">
        <f t="shared" si="2"/>
        <v>14940</v>
      </c>
      <c r="E13" s="5">
        <f t="shared" si="3"/>
        <v>19920</v>
      </c>
      <c r="F13" s="5">
        <v>24900</v>
      </c>
      <c r="G13" s="5">
        <v>83</v>
      </c>
      <c r="H13" s="5"/>
      <c r="I13" s="5"/>
    </row>
    <row r="14" spans="1:9" ht="11.25">
      <c r="A14" s="4" t="s">
        <v>13</v>
      </c>
      <c r="B14" s="7">
        <f t="shared" si="0"/>
        <v>4200</v>
      </c>
      <c r="C14" s="5">
        <f t="shared" si="1"/>
        <v>8400</v>
      </c>
      <c r="D14" s="5">
        <f t="shared" si="2"/>
        <v>12600</v>
      </c>
      <c r="E14" s="5">
        <f t="shared" si="3"/>
        <v>16800</v>
      </c>
      <c r="F14" s="5">
        <v>21000</v>
      </c>
      <c r="G14" s="5">
        <v>70</v>
      </c>
      <c r="H14" s="5"/>
      <c r="I14" s="5"/>
    </row>
    <row r="15" spans="1:8" ht="11.25" hidden="1">
      <c r="A15" s="4" t="s">
        <v>12</v>
      </c>
      <c r="B15" s="5">
        <v>100</v>
      </c>
      <c r="C15" s="9" t="e">
        <f>H12/H13*100</f>
        <v>#DIV/0!</v>
      </c>
      <c r="D15" s="9" t="e">
        <f>H11/H13*100</f>
        <v>#DIV/0!</v>
      </c>
      <c r="E15" s="9" t="e">
        <f>H10/H13*100</f>
        <v>#DIV/0!</v>
      </c>
      <c r="F15" s="5">
        <f>G15/4</f>
        <v>0</v>
      </c>
      <c r="G15" s="5"/>
      <c r="H15" s="5"/>
    </row>
    <row r="16" spans="1:8" ht="11.25">
      <c r="A16" s="4"/>
      <c r="B16" s="11"/>
      <c r="C16" s="5"/>
      <c r="D16" s="5"/>
      <c r="E16" s="5"/>
      <c r="F16" s="11"/>
      <c r="G16" s="5"/>
      <c r="H16" s="5"/>
    </row>
    <row r="17" spans="1:8" ht="2.25" customHeight="1">
      <c r="A17" s="4"/>
      <c r="B17" s="5"/>
      <c r="C17" s="5"/>
      <c r="D17" s="5"/>
      <c r="E17" s="5"/>
      <c r="F17" s="5"/>
      <c r="G17" s="5"/>
      <c r="H17" s="5"/>
    </row>
    <row r="18" spans="1:8" ht="11.25">
      <c r="A18" s="4"/>
      <c r="B18" s="5"/>
      <c r="C18" s="5"/>
      <c r="D18" s="5"/>
      <c r="E18" s="5"/>
      <c r="F18" s="5"/>
      <c r="G18" s="5"/>
      <c r="H18" s="5"/>
    </row>
    <row r="19" spans="1:8" ht="11.25">
      <c r="A19" s="1" t="s">
        <v>15</v>
      </c>
      <c r="B19" s="5"/>
      <c r="C19" s="5"/>
      <c r="D19" s="5"/>
      <c r="E19" s="5"/>
      <c r="F19" s="5"/>
      <c r="G19" s="5"/>
      <c r="H19" s="5"/>
    </row>
    <row r="20" spans="1:8" ht="11.25">
      <c r="A20" s="1"/>
      <c r="B20" s="5"/>
      <c r="C20" s="5"/>
      <c r="D20" s="5"/>
      <c r="E20" s="5"/>
      <c r="F20" s="5"/>
      <c r="G20" s="5"/>
      <c r="H20" s="5"/>
    </row>
    <row r="21" spans="1:8" ht="11.25">
      <c r="A21" s="4" t="s">
        <v>2</v>
      </c>
      <c r="B21" s="4" t="s">
        <v>3</v>
      </c>
      <c r="C21" s="4" t="s">
        <v>4</v>
      </c>
      <c r="D21" s="4" t="s">
        <v>5</v>
      </c>
      <c r="E21" s="4" t="s">
        <v>6</v>
      </c>
      <c r="F21" s="4" t="s">
        <v>7</v>
      </c>
      <c r="G21" s="4"/>
      <c r="H21" s="4"/>
    </row>
    <row r="22" spans="1:8" ht="11.25">
      <c r="A22" s="4" t="s">
        <v>8</v>
      </c>
      <c r="B22" s="7">
        <f>F22/5</f>
        <v>16500</v>
      </c>
      <c r="C22" s="5">
        <f>B22*2</f>
        <v>33000</v>
      </c>
      <c r="D22" s="5">
        <f>B22*3</f>
        <v>49500</v>
      </c>
      <c r="E22" s="5">
        <f>B22*4</f>
        <v>66000</v>
      </c>
      <c r="F22" s="5">
        <f>F25*G8%</f>
        <v>82500</v>
      </c>
      <c r="G22" s="5"/>
      <c r="H22" s="5"/>
    </row>
    <row r="23" spans="1:8" ht="11.25">
      <c r="A23" s="4" t="s">
        <v>0</v>
      </c>
      <c r="B23" s="7">
        <f aca="true" t="shared" si="4" ref="B23:B28">F23/5</f>
        <v>16500</v>
      </c>
      <c r="C23" s="5">
        <f aca="true" t="shared" si="5" ref="C23:C28">B23*2</f>
        <v>33000</v>
      </c>
      <c r="D23" s="5">
        <f aca="true" t="shared" si="6" ref="D23:D28">B23*3</f>
        <v>49500</v>
      </c>
      <c r="E23" s="5">
        <f aca="true" t="shared" si="7" ref="E23:E28">B23*4</f>
        <v>66000</v>
      </c>
      <c r="F23" s="5">
        <f>F25*G9%</f>
        <v>82500</v>
      </c>
      <c r="G23" s="5"/>
      <c r="H23" s="8"/>
    </row>
    <row r="24" spans="1:8" ht="11.25">
      <c r="A24" s="4" t="s">
        <v>1</v>
      </c>
      <c r="B24" s="7">
        <f t="shared" si="4"/>
        <v>13200</v>
      </c>
      <c r="C24" s="5">
        <f t="shared" si="5"/>
        <v>26400</v>
      </c>
      <c r="D24" s="5">
        <f t="shared" si="6"/>
        <v>39600</v>
      </c>
      <c r="E24" s="5">
        <f t="shared" si="7"/>
        <v>52800</v>
      </c>
      <c r="F24" s="5">
        <f>F25*G10%</f>
        <v>66000</v>
      </c>
      <c r="G24" s="5"/>
      <c r="H24" s="8"/>
    </row>
    <row r="25" spans="1:8" ht="11.25">
      <c r="A25" s="4" t="s">
        <v>9</v>
      </c>
      <c r="B25" s="7">
        <f t="shared" si="4"/>
        <v>11000</v>
      </c>
      <c r="C25" s="5">
        <f t="shared" si="5"/>
        <v>22000</v>
      </c>
      <c r="D25" s="5">
        <f t="shared" si="6"/>
        <v>33000</v>
      </c>
      <c r="E25" s="5">
        <f t="shared" si="7"/>
        <v>44000</v>
      </c>
      <c r="F25" s="5">
        <v>55000</v>
      </c>
      <c r="G25" s="5"/>
      <c r="H25" s="5"/>
    </row>
    <row r="26" spans="1:8" ht="11.25">
      <c r="A26" s="4" t="s">
        <v>11</v>
      </c>
      <c r="B26" s="7">
        <f t="shared" si="4"/>
        <v>9680</v>
      </c>
      <c r="C26" s="5">
        <f t="shared" si="5"/>
        <v>19360</v>
      </c>
      <c r="D26" s="5">
        <f t="shared" si="6"/>
        <v>29040</v>
      </c>
      <c r="E26" s="5">
        <f t="shared" si="7"/>
        <v>38720</v>
      </c>
      <c r="F26" s="5">
        <f>F25*G12%</f>
        <v>48400</v>
      </c>
      <c r="G26" s="5"/>
      <c r="H26" s="5"/>
    </row>
    <row r="27" spans="1:8" ht="11.25">
      <c r="A27" s="4" t="s">
        <v>10</v>
      </c>
      <c r="B27" s="7">
        <f t="shared" si="4"/>
        <v>9130</v>
      </c>
      <c r="C27" s="5">
        <f t="shared" si="5"/>
        <v>18260</v>
      </c>
      <c r="D27" s="5">
        <f t="shared" si="6"/>
        <v>27390</v>
      </c>
      <c r="E27" s="5">
        <f t="shared" si="7"/>
        <v>36520</v>
      </c>
      <c r="F27" s="5">
        <f>F25*G13%</f>
        <v>45650</v>
      </c>
      <c r="G27" s="5"/>
      <c r="H27" s="5"/>
    </row>
    <row r="28" spans="1:8" ht="11.25">
      <c r="A28" s="4" t="s">
        <v>13</v>
      </c>
      <c r="B28" s="7">
        <f t="shared" si="4"/>
        <v>7700</v>
      </c>
      <c r="C28" s="5">
        <f t="shared" si="5"/>
        <v>15400</v>
      </c>
      <c r="D28" s="5">
        <f t="shared" si="6"/>
        <v>23100</v>
      </c>
      <c r="E28" s="5">
        <f t="shared" si="7"/>
        <v>30800</v>
      </c>
      <c r="F28" s="5">
        <f>F25*G14%</f>
        <v>38500</v>
      </c>
      <c r="G28" s="5"/>
      <c r="H28" s="5"/>
    </row>
    <row r="29" spans="1:8" ht="14.25" customHeight="1">
      <c r="A29" s="4"/>
      <c r="B29" s="5"/>
      <c r="C29" s="9"/>
      <c r="D29" s="5"/>
      <c r="E29" s="9"/>
      <c r="F29" s="9"/>
      <c r="G29" s="5"/>
      <c r="H29" s="5"/>
    </row>
    <row r="30" spans="1:8" ht="11.25">
      <c r="A30" s="4"/>
      <c r="B30" s="5"/>
      <c r="C30" s="5"/>
      <c r="D30" s="5"/>
      <c r="E30" s="5"/>
      <c r="F30" s="5"/>
      <c r="G30" s="5"/>
      <c r="H30" s="5"/>
    </row>
    <row r="31" spans="1:8" ht="11.25">
      <c r="A31" s="4"/>
      <c r="B31" s="5"/>
      <c r="C31" s="5"/>
      <c r="D31" s="5"/>
      <c r="E31" s="5"/>
      <c r="F31" s="5"/>
      <c r="G31" s="5"/>
      <c r="H31" s="5"/>
    </row>
    <row r="32" spans="1:8" ht="11.25">
      <c r="A32" s="1" t="s">
        <v>16</v>
      </c>
      <c r="B32" s="5"/>
      <c r="C32" s="5"/>
      <c r="D32" s="5"/>
      <c r="E32" s="5"/>
      <c r="F32" s="5"/>
      <c r="G32" s="5"/>
      <c r="H32" s="5"/>
    </row>
    <row r="33" spans="1:8" ht="11.25">
      <c r="A33" s="1"/>
      <c r="B33" s="5"/>
      <c r="C33" s="5"/>
      <c r="D33" s="5"/>
      <c r="E33" s="5"/>
      <c r="F33" s="5"/>
      <c r="G33" s="5"/>
      <c r="H33" s="5"/>
    </row>
    <row r="34" spans="1:8" ht="11.25">
      <c r="A34" s="4" t="s">
        <v>2</v>
      </c>
      <c r="B34" s="4" t="s">
        <v>3</v>
      </c>
      <c r="C34" s="4" t="s">
        <v>4</v>
      </c>
      <c r="D34" s="4" t="s">
        <v>5</v>
      </c>
      <c r="E34" s="4" t="s">
        <v>6</v>
      </c>
      <c r="F34" s="4" t="s">
        <v>7</v>
      </c>
      <c r="G34" s="4"/>
      <c r="H34" s="4"/>
    </row>
    <row r="35" spans="1:8" ht="11.25">
      <c r="A35" s="4" t="s">
        <v>8</v>
      </c>
      <c r="B35" s="5">
        <f>F35/5</f>
        <v>24000</v>
      </c>
      <c r="C35" s="5">
        <f>B35*2</f>
        <v>48000</v>
      </c>
      <c r="D35" s="5">
        <f>B35*3</f>
        <v>72000</v>
      </c>
      <c r="E35" s="5">
        <f>B35*4</f>
        <v>96000</v>
      </c>
      <c r="F35" s="5">
        <f>F38*G8%</f>
        <v>120000</v>
      </c>
      <c r="G35" s="5"/>
      <c r="H35" s="5"/>
    </row>
    <row r="36" spans="1:8" ht="11.25">
      <c r="A36" s="4" t="s">
        <v>0</v>
      </c>
      <c r="B36" s="5">
        <f aca="true" t="shared" si="8" ref="B36:B41">F36/5</f>
        <v>24000</v>
      </c>
      <c r="C36" s="5">
        <f aca="true" t="shared" si="9" ref="C36:C41">B36*2</f>
        <v>48000</v>
      </c>
      <c r="D36" s="5">
        <f aca="true" t="shared" si="10" ref="D36:D41">B36*3</f>
        <v>72000</v>
      </c>
      <c r="E36" s="5">
        <f aca="true" t="shared" si="11" ref="E36:E41">B36*4</f>
        <v>96000</v>
      </c>
      <c r="F36" s="5">
        <f>F38*G9%</f>
        <v>120000</v>
      </c>
      <c r="G36" s="5"/>
      <c r="H36" s="8"/>
    </row>
    <row r="37" spans="1:8" ht="11.25">
      <c r="A37" s="4" t="s">
        <v>1</v>
      </c>
      <c r="B37" s="5">
        <f t="shared" si="8"/>
        <v>19200</v>
      </c>
      <c r="C37" s="5">
        <f t="shared" si="9"/>
        <v>38400</v>
      </c>
      <c r="D37" s="5">
        <f t="shared" si="10"/>
        <v>57600</v>
      </c>
      <c r="E37" s="5">
        <f t="shared" si="11"/>
        <v>76800</v>
      </c>
      <c r="F37" s="5">
        <f>F38*G10%</f>
        <v>96000</v>
      </c>
      <c r="G37" s="5"/>
      <c r="H37" s="8"/>
    </row>
    <row r="38" spans="1:8" ht="11.25">
      <c r="A38" s="4" t="s">
        <v>9</v>
      </c>
      <c r="B38" s="5">
        <f t="shared" si="8"/>
        <v>16000</v>
      </c>
      <c r="C38" s="5">
        <f t="shared" si="9"/>
        <v>32000</v>
      </c>
      <c r="D38" s="5">
        <f t="shared" si="10"/>
        <v>48000</v>
      </c>
      <c r="E38" s="5">
        <f t="shared" si="11"/>
        <v>64000</v>
      </c>
      <c r="F38" s="5">
        <v>80000</v>
      </c>
      <c r="G38" s="5"/>
      <c r="H38" s="5"/>
    </row>
    <row r="39" spans="1:8" ht="11.25">
      <c r="A39" s="4" t="s">
        <v>11</v>
      </c>
      <c r="B39" s="5">
        <f t="shared" si="8"/>
        <v>14080</v>
      </c>
      <c r="C39" s="5">
        <f t="shared" si="9"/>
        <v>28160</v>
      </c>
      <c r="D39" s="5">
        <f t="shared" si="10"/>
        <v>42240</v>
      </c>
      <c r="E39" s="5">
        <f t="shared" si="11"/>
        <v>56320</v>
      </c>
      <c r="F39" s="5">
        <f>F38*G12%</f>
        <v>70400</v>
      </c>
      <c r="G39" s="5"/>
      <c r="H39" s="5"/>
    </row>
    <row r="40" spans="1:8" ht="11.25">
      <c r="A40" s="4" t="s">
        <v>10</v>
      </c>
      <c r="B40" s="5">
        <f t="shared" si="8"/>
        <v>13280</v>
      </c>
      <c r="C40" s="5">
        <f t="shared" si="9"/>
        <v>26560</v>
      </c>
      <c r="D40" s="5">
        <f t="shared" si="10"/>
        <v>39840</v>
      </c>
      <c r="E40" s="5">
        <f t="shared" si="11"/>
        <v>53120</v>
      </c>
      <c r="F40" s="5">
        <f>F38*G13%</f>
        <v>66400</v>
      </c>
      <c r="G40" s="5"/>
      <c r="H40" s="5"/>
    </row>
    <row r="41" spans="1:8" ht="11.25">
      <c r="A41" s="4" t="s">
        <v>13</v>
      </c>
      <c r="B41" s="5">
        <f t="shared" si="8"/>
        <v>11200</v>
      </c>
      <c r="C41" s="5">
        <f t="shared" si="9"/>
        <v>22400</v>
      </c>
      <c r="D41" s="5">
        <f t="shared" si="10"/>
        <v>33600</v>
      </c>
      <c r="E41" s="5">
        <f t="shared" si="11"/>
        <v>44800</v>
      </c>
      <c r="F41" s="5">
        <f>F38*G14%</f>
        <v>56000</v>
      </c>
      <c r="G41" s="5"/>
      <c r="H41" s="5"/>
    </row>
    <row r="42" spans="1:8" ht="0.75" customHeight="1">
      <c r="A42" s="4" t="s">
        <v>12</v>
      </c>
      <c r="B42" s="5">
        <v>100</v>
      </c>
      <c r="C42" s="9" t="e">
        <f>H39/H40*100</f>
        <v>#DIV/0!</v>
      </c>
      <c r="D42" s="9" t="e">
        <f>H38/H40*100</f>
        <v>#DIV/0!</v>
      </c>
      <c r="E42" s="9" t="e">
        <f>H37/H40*100</f>
        <v>#DIV/0!</v>
      </c>
      <c r="F42" s="9" t="e">
        <f>H35/H40*100</f>
        <v>#DIV/0!</v>
      </c>
      <c r="G42" s="5"/>
      <c r="H42" s="5"/>
    </row>
    <row r="43" spans="1:8" ht="11.25">
      <c r="A43" s="4"/>
      <c r="B43" s="5"/>
      <c r="C43" s="5"/>
      <c r="D43" s="5"/>
      <c r="E43" s="5"/>
      <c r="F43" s="5"/>
      <c r="G43" s="5"/>
      <c r="H43" s="5"/>
    </row>
    <row r="44" spans="1:8" ht="11.25">
      <c r="A44" s="4"/>
      <c r="B44" s="5"/>
      <c r="C44" s="5"/>
      <c r="D44" s="5"/>
      <c r="E44" s="5"/>
      <c r="F44" s="5"/>
      <c r="G44" s="5"/>
      <c r="H44" s="5"/>
    </row>
    <row r="45" spans="1:8" ht="11.25">
      <c r="A45" s="1"/>
      <c r="B45" s="5"/>
      <c r="C45" s="5"/>
      <c r="D45" s="5"/>
      <c r="E45" s="5"/>
      <c r="F45" s="5"/>
      <c r="G45" s="5"/>
      <c r="H45" s="5"/>
    </row>
    <row r="46" spans="1:8" ht="11.25">
      <c r="A46" s="1"/>
      <c r="B46" s="10"/>
      <c r="C46" s="10"/>
      <c r="D46" s="10"/>
      <c r="E46" s="10"/>
      <c r="F46" s="10"/>
      <c r="G46" s="10"/>
      <c r="H46" s="10"/>
    </row>
    <row r="47" spans="1:8" ht="11.25">
      <c r="A47" s="4"/>
      <c r="B47" s="4"/>
      <c r="C47" s="4"/>
      <c r="D47" s="4"/>
      <c r="E47" s="4"/>
      <c r="F47" s="4"/>
      <c r="G47" s="4"/>
      <c r="H47" s="4"/>
    </row>
    <row r="48" spans="1:8" ht="11.25">
      <c r="A48" s="4"/>
      <c r="B48" s="5"/>
      <c r="C48" s="5"/>
      <c r="D48" s="5"/>
      <c r="E48" s="5"/>
      <c r="F48" s="5"/>
      <c r="G48" s="5"/>
      <c r="H48" s="5"/>
    </row>
    <row r="49" spans="1:8" ht="11.25">
      <c r="A49" s="4"/>
      <c r="B49" s="5"/>
      <c r="C49" s="5"/>
      <c r="D49" s="5"/>
      <c r="E49" s="5"/>
      <c r="F49" s="5"/>
      <c r="G49" s="5"/>
      <c r="H49" s="8"/>
    </row>
    <row r="50" spans="1:8" ht="11.25">
      <c r="A50" s="4"/>
      <c r="B50" s="5"/>
      <c r="C50" s="5"/>
      <c r="D50" s="5"/>
      <c r="E50" s="5"/>
      <c r="F50" s="5"/>
      <c r="G50" s="5"/>
      <c r="H50" s="8"/>
    </row>
    <row r="51" spans="1:8" ht="11.25">
      <c r="A51" s="4"/>
      <c r="B51" s="5"/>
      <c r="C51" s="5"/>
      <c r="D51" s="5"/>
      <c r="E51" s="5"/>
      <c r="F51" s="5"/>
      <c r="G51" s="5"/>
      <c r="H51" s="5"/>
    </row>
    <row r="52" spans="1:8" ht="11.25">
      <c r="A52" s="4"/>
      <c r="B52" s="5"/>
      <c r="C52" s="5"/>
      <c r="D52" s="5"/>
      <c r="E52" s="5"/>
      <c r="F52" s="5"/>
      <c r="G52" s="5"/>
      <c r="H52" s="5"/>
    </row>
    <row r="53" spans="1:8" ht="11.25">
      <c r="A53" s="4"/>
      <c r="B53" s="5"/>
      <c r="C53" s="5"/>
      <c r="D53" s="5"/>
      <c r="E53" s="5"/>
      <c r="F53" s="5"/>
      <c r="G53" s="5"/>
      <c r="H53" s="5"/>
    </row>
    <row r="54" spans="1:8" ht="11.25">
      <c r="A54" s="4"/>
      <c r="B54" s="5"/>
      <c r="C54" s="5"/>
      <c r="D54" s="5"/>
      <c r="E54" s="5"/>
      <c r="F54" s="5"/>
      <c r="G54" s="5"/>
      <c r="H54" s="5"/>
    </row>
    <row r="55" spans="1:8" ht="11.25" hidden="1">
      <c r="A55" s="4"/>
      <c r="B55" s="5"/>
      <c r="C55" s="9"/>
      <c r="D55" s="9"/>
      <c r="E55" s="9"/>
      <c r="F55" s="9"/>
      <c r="G55" s="5"/>
      <c r="H55" s="5"/>
    </row>
    <row r="60" s="5" customFormat="1" ht="11.25">
      <c r="B60" s="4"/>
    </row>
    <row r="61" s="5" customFormat="1" ht="11.25">
      <c r="B61" s="4"/>
    </row>
    <row r="62" s="5" customFormat="1" ht="11.25">
      <c r="B62" s="6"/>
    </row>
    <row r="63" s="5" customFormat="1" ht="11.25">
      <c r="B63" s="6"/>
    </row>
    <row r="64" s="5" customFormat="1" ht="11.25">
      <c r="B64" s="6"/>
    </row>
    <row r="65" s="5" customFormat="1" ht="11.25">
      <c r="B65" s="6"/>
    </row>
    <row r="66" s="5" customFormat="1" ht="11.25">
      <c r="B66" s="6"/>
    </row>
    <row r="67" s="5" customFormat="1" ht="11.25">
      <c r="B67" s="6"/>
    </row>
    <row r="68" s="5" customFormat="1" ht="11.25">
      <c r="B68" s="6"/>
    </row>
    <row r="69" s="5" customFormat="1" ht="11.25">
      <c r="B69" s="4"/>
    </row>
    <row r="70" s="5" customFormat="1" ht="11.25">
      <c r="B70" s="6"/>
    </row>
    <row r="71" s="5" customFormat="1" ht="11.25">
      <c r="B71" s="6"/>
    </row>
    <row r="72" s="2" customFormat="1" ht="11.25">
      <c r="B72" s="4"/>
    </row>
    <row r="73" s="5" customFormat="1" ht="11.25">
      <c r="B73" s="6"/>
    </row>
    <row r="74" s="5" customFormat="1" ht="11.25">
      <c r="B74" s="6"/>
    </row>
    <row r="75" s="2" customFormat="1" ht="11.25" customHeight="1">
      <c r="B75" s="4"/>
    </row>
    <row r="76" s="5" customFormat="1" ht="11.25">
      <c r="B76" s="6"/>
    </row>
    <row r="77" s="5" customFormat="1" ht="11.25">
      <c r="B77" s="6"/>
    </row>
    <row r="78" s="5" customFormat="1" ht="11.25" customHeight="1">
      <c r="B78" s="6"/>
    </row>
    <row r="79" s="2" customFormat="1" ht="11.25">
      <c r="B79" s="4"/>
    </row>
    <row r="80" s="5" customFormat="1" ht="11.25">
      <c r="B80" s="4"/>
    </row>
    <row r="81" s="5" customFormat="1" ht="11.25">
      <c r="B81" s="4"/>
    </row>
    <row r="82" s="5" customFormat="1" ht="11.25">
      <c r="B82" s="6"/>
    </row>
    <row r="83" s="5" customFormat="1" ht="11.25">
      <c r="B83" s="6"/>
    </row>
    <row r="84" s="2" customFormat="1" ht="11.25" customHeight="1">
      <c r="B84" s="4"/>
    </row>
    <row r="85" s="5" customFormat="1" ht="11.25">
      <c r="B85" s="4"/>
    </row>
    <row r="86" s="5" customFormat="1" ht="11.25">
      <c r="B86" s="4"/>
    </row>
    <row r="87" s="5" customFormat="1" ht="11.25">
      <c r="B87" s="6"/>
    </row>
    <row r="88" s="5" customFormat="1" ht="11.25">
      <c r="B88" s="6"/>
    </row>
    <row r="89" s="2" customFormat="1" ht="11.25" customHeight="1"/>
  </sheetData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Bellorini</dc:creator>
  <cp:keywords/>
  <dc:description/>
  <cp:lastModifiedBy>FIM</cp:lastModifiedBy>
  <cp:lastPrinted>1999-12-20T08:39:19Z</cp:lastPrinted>
  <dcterms:created xsi:type="dcterms:W3CDTF">1999-05-18T13:55:40Z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